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1"/>
  </bookViews>
  <sheets>
    <sheet name="2010申請書" sheetId="1" r:id="rId1"/>
    <sheet name="研究会委員" sheetId="2" r:id="rId2"/>
    <sheet name="2010予算書" sheetId="3" r:id="rId3"/>
    <sheet name="改善技術-活動報告書" sheetId="4" r:id="rId4"/>
    <sheet name="2009決算書" sheetId="5" r:id="rId5"/>
  </sheets>
  <definedNames/>
  <calcPr fullCalcOnLoad="1"/>
</workbook>
</file>

<file path=xl/sharedStrings.xml><?xml version="1.0" encoding="utf-8"?>
<sst xmlns="http://schemas.openxmlformats.org/spreadsheetml/2006/main" count="264" uniqueCount="221">
  <si>
    <t>研究会の名称</t>
  </si>
  <si>
    <t>主　　査</t>
  </si>
  <si>
    <t>種　　別</t>
  </si>
  <si>
    <t>□調査・報告型</t>
  </si>
  <si>
    <t>本年度計画</t>
  </si>
  <si>
    <t>今後の予定</t>
  </si>
  <si>
    <t>所　属</t>
  </si>
  <si>
    <t>■講演会型</t>
  </si>
  <si>
    <t>年度</t>
  </si>
  <si>
    <t>会費</t>
  </si>
  <si>
    <t>学会補助</t>
  </si>
  <si>
    <t>繰り越し</t>
  </si>
  <si>
    <t>費目</t>
  </si>
  <si>
    <t>収入</t>
  </si>
  <si>
    <t>活動内容</t>
  </si>
  <si>
    <t>※当初計画との相違</t>
  </si>
  <si>
    <t>□終了</t>
  </si>
  <si>
    <t>・参加者数</t>
  </si>
  <si>
    <t>・場所</t>
  </si>
  <si>
    <t>・内容</t>
  </si>
  <si>
    <t>氏　名</t>
  </si>
  <si>
    <t>コメント</t>
  </si>
  <si>
    <t>改善技術研究会</t>
  </si>
  <si>
    <t>玄光男</t>
  </si>
  <si>
    <t>　　　　場所：</t>
  </si>
  <si>
    <t>　　　　講演１：</t>
  </si>
  <si>
    <t>　　　　テーマ：</t>
  </si>
  <si>
    <t>研究会１：　日時</t>
  </si>
  <si>
    <t>改善技術研究会　報告書</t>
  </si>
  <si>
    <t>■継続</t>
  </si>
  <si>
    <t>支出(交通・講演費）</t>
  </si>
  <si>
    <t>合計①</t>
  </si>
  <si>
    <t>小計②</t>
  </si>
  <si>
    <r>
      <t xml:space="preserve">     </t>
    </r>
  </si>
  <si>
    <r>
      <t> </t>
    </r>
    <r>
      <rPr>
        <sz val="10.5"/>
        <rFont val="Arial Unicode MS"/>
        <family val="3"/>
      </rPr>
      <t xml:space="preserve">   </t>
    </r>
  </si>
  <si>
    <t>研究会 2：　日時</t>
  </si>
  <si>
    <t>　　　　場所(参加者数)：</t>
  </si>
  <si>
    <t>研究会　委員名簿</t>
  </si>
  <si>
    <t>2007.3.1作成</t>
  </si>
  <si>
    <t>氏名</t>
  </si>
  <si>
    <t>会員番号</t>
  </si>
  <si>
    <t>所属</t>
  </si>
  <si>
    <t>連絡先</t>
  </si>
  <si>
    <t>住所</t>
  </si>
  <si>
    <t>主　査</t>
  </si>
  <si>
    <t>幹　事</t>
  </si>
  <si>
    <t>委　員</t>
  </si>
  <si>
    <t>椋田實</t>
  </si>
  <si>
    <t>黄来国</t>
  </si>
  <si>
    <t>早稲田大学理工学術院</t>
  </si>
  <si>
    <t xml:space="preserve">158-8557 </t>
  </si>
  <si>
    <t>足利工業大学</t>
  </si>
  <si>
    <t>井田憲一</t>
  </si>
  <si>
    <t>広島工業大学</t>
  </si>
  <si>
    <t>安高真一郎</t>
  </si>
  <si>
    <t>早稲田大学</t>
  </si>
  <si>
    <t>岡田幾太郎</t>
  </si>
  <si>
    <t>iokada@fuk.kindai.ac.jp</t>
  </si>
  <si>
    <t>岡本東</t>
  </si>
  <si>
    <t>金沢工業大学</t>
  </si>
  <si>
    <t>横田孝雄</t>
  </si>
  <si>
    <t>日本工業大学情報工学科</t>
  </si>
  <si>
    <t>mukuda@nit.ac.jp</t>
  </si>
  <si>
    <t>埼玉県南埼玉郡宮代町学園台4-1</t>
  </si>
  <si>
    <t>〒</t>
  </si>
  <si>
    <t>TEL</t>
  </si>
  <si>
    <t>ＦＡＸ</t>
  </si>
  <si>
    <t>Ｅ－ｍａｉｌ</t>
  </si>
  <si>
    <t>808－0135</t>
  </si>
  <si>
    <t>(093)692-5273</t>
  </si>
  <si>
    <t xml:space="preserve">345-8501 </t>
  </si>
  <si>
    <t>0480-34-4111</t>
  </si>
  <si>
    <t>169-8555</t>
  </si>
  <si>
    <t>東京新宿区大久保3-4-1</t>
  </si>
  <si>
    <t>rkhwang@ruri.waseda.jp</t>
  </si>
  <si>
    <t>兪 明連</t>
  </si>
  <si>
    <t>武蔵工業大学</t>
  </si>
  <si>
    <t>東京都世田谷区玉堤1-28-1</t>
  </si>
  <si>
    <t>yoo@cs.musashi-tech.ac.jp</t>
  </si>
  <si>
    <t>田口雄章</t>
  </si>
  <si>
    <t>326-8558</t>
  </si>
  <si>
    <t>栃木県足利市大前町268-1</t>
  </si>
  <si>
    <t>(0284)62-0605</t>
  </si>
  <si>
    <t>taguchi@ashitech.ac.jp</t>
  </si>
  <si>
    <t>前橋工科大学</t>
  </si>
  <si>
    <t>371-0816</t>
  </si>
  <si>
    <t>群馬県前橋市上佐鳥町460番地1</t>
  </si>
  <si>
    <t xml:space="preserve">(027)265-0111 </t>
  </si>
  <si>
    <t>ida@maebashi-it.ac.jp</t>
  </si>
  <si>
    <t>俵谷克美</t>
  </si>
  <si>
    <t xml:space="preserve">731-5193 </t>
  </si>
  <si>
    <t>広島市佐伯区三宅2-1-1</t>
  </si>
  <si>
    <t>(082)921-3121</t>
  </si>
  <si>
    <t>tawaraya@cc.it-hiroshima.ac.jp</t>
  </si>
  <si>
    <t>林 林</t>
  </si>
  <si>
    <t>早稲田大学</t>
  </si>
  <si>
    <t>北九州市若松区ひびきの2－7</t>
  </si>
  <si>
    <t>lin@ruri.waseda.jp</t>
  </si>
  <si>
    <t>ataka@fuji.waseda.jp</t>
  </si>
  <si>
    <t>李　静銀</t>
  </si>
  <si>
    <t>leeje@toki.waseda.jp</t>
  </si>
  <si>
    <t>近畿大学産業理工学部</t>
  </si>
  <si>
    <t>820-8555</t>
  </si>
  <si>
    <t>福岡県飯塚市柏の森11－6</t>
  </si>
  <si>
    <t>(0948)22-5655</t>
  </si>
  <si>
    <t>井上古樹</t>
  </si>
  <si>
    <t>宮崎産業経営大学</t>
  </si>
  <si>
    <t>880-0931</t>
  </si>
  <si>
    <t>宮崎市古城町丸尾100番地</t>
  </si>
  <si>
    <t>(0985)52-3111</t>
  </si>
  <si>
    <t>inoue-lab@sankei.info</t>
  </si>
  <si>
    <t>張 聞強</t>
  </si>
  <si>
    <t>808-0135</t>
  </si>
  <si>
    <t>zhangwq@ruri.waseda.jp</t>
  </si>
  <si>
    <t>岩手県立大学</t>
  </si>
  <si>
    <t>020-0193</t>
  </si>
  <si>
    <t>岩手県岩手郡滝沢村滝沢字巣子152-52</t>
  </si>
  <si>
    <t>(019）694-2000</t>
  </si>
  <si>
    <t>lfo@soft.iwate-pu.ac.jp</t>
  </si>
  <si>
    <t>921-8501</t>
  </si>
  <si>
    <t>khirano@neptune.kanazawa-it.ac.jp</t>
  </si>
  <si>
    <t>yokota@ashitech.ac.jp</t>
  </si>
  <si>
    <t>(財団法人)ファジィシステム研究所</t>
  </si>
  <si>
    <t>820-0067</t>
  </si>
  <si>
    <t xml:space="preserve">0948-24-2771 </t>
  </si>
  <si>
    <t>gen@flsi.or.jp</t>
  </si>
  <si>
    <t xml:space="preserve"> 飯塚市川津680-41
</t>
  </si>
  <si>
    <t>0948-24-3002</t>
  </si>
  <si>
    <t xml:space="preserve">石川県石川郡野々市町扇が丘7-1 </t>
  </si>
  <si>
    <t>(03)3203-4141</t>
  </si>
  <si>
    <t xml:space="preserve">(03)3703-3111 </t>
  </si>
  <si>
    <t>研究会予算書</t>
  </si>
  <si>
    <t>支出</t>
  </si>
  <si>
    <t>研究会１</t>
  </si>
  <si>
    <t>合計</t>
  </si>
  <si>
    <t>講師謝礼</t>
  </si>
  <si>
    <t>講師交通費</t>
  </si>
  <si>
    <t>飲み物代</t>
  </si>
  <si>
    <t>通信費</t>
  </si>
  <si>
    <t>会場費</t>
  </si>
  <si>
    <t>資料・コピー代</t>
  </si>
  <si>
    <t>その他（会場費）</t>
  </si>
  <si>
    <t>小計②</t>
  </si>
  <si>
    <t>小計③</t>
  </si>
  <si>
    <t>申請日：2010年4月1日</t>
  </si>
  <si>
    <t>2010年度</t>
  </si>
  <si>
    <t>*阿部一美，井田憲一（前橋工科大学）</t>
  </si>
  <si>
    <t>早稲田大学大学院, (財)ファジィシステム研究所</t>
  </si>
  <si>
    <t>合計①-②</t>
  </si>
  <si>
    <t>交通・講演費</t>
  </si>
  <si>
    <t>研究会-発表者交通費</t>
  </si>
  <si>
    <t>研究会　設立申請書</t>
  </si>
  <si>
    <t>□設立</t>
  </si>
  <si>
    <t>申請日</t>
  </si>
  <si>
    <t>目　　的</t>
  </si>
  <si>
    <t>意義（内容）</t>
  </si>
  <si>
    <t>時　期</t>
  </si>
  <si>
    <t>内　容</t>
  </si>
  <si>
    <t>共催</t>
  </si>
  <si>
    <t>□報告書作成</t>
  </si>
  <si>
    <t>□シンポジウム開催</t>
  </si>
  <si>
    <t>□公開講演会開催</t>
  </si>
  <si>
    <t>□講習会開催</t>
  </si>
  <si>
    <t>時　期</t>
  </si>
  <si>
    <t>□成果報告</t>
  </si>
  <si>
    <t>□春大会</t>
  </si>
  <si>
    <t>□その他</t>
  </si>
  <si>
    <t>(財)ファジィシステム研究所</t>
  </si>
  <si>
    <t>7月</t>
  </si>
  <si>
    <t>11月</t>
  </si>
  <si>
    <t>2月</t>
  </si>
  <si>
    <t>■学会誌</t>
  </si>
  <si>
    <t>■秋大会</t>
  </si>
  <si>
    <t>改善技術と最適化</t>
  </si>
  <si>
    <r>
      <t>　</t>
    </r>
    <r>
      <rPr>
        <sz val="10"/>
        <rFont val="Arial Unicode MS"/>
        <family val="3"/>
      </rPr>
      <t>生産設備を取り巻く生産技術部門では，変種変量生産，グローバル最適生産，ＩＴ技術の急激な技術革新を有効活用し，最適生産の実現が広く求められている。このような状況で，製品開発と生産・物流をつなぎ，また資材調達－生産－物流－販売に至る広義の生産（モノづくり）の改善技術（Kaizen Technology）と最適化問題が，様々な製造現場で益々重要となってきている。 本研究会は生産現場における改善ノウハウ及び事例研究を紹介・発表・情報交換することにより，製造現場や物流現場の改善技術の維持・伝承・向上を図るとともに，基礎技術の研究開発と合わせて，改善技術と最適化に関する技術情報の交換を行うことを目的とする。</t>
    </r>
    <r>
      <rPr>
        <sz val="11"/>
        <rFont val="Arial Unicode MS"/>
        <family val="3"/>
      </rPr>
      <t xml:space="preserve">
</t>
    </r>
  </si>
  <si>
    <t>(名所変更)</t>
  </si>
  <si>
    <t xml:space="preserve"> 　本研究会の発表内容は近年に改善技術と最適化及び事例として，具体的な成果が上がったものを期待します。問題・課題の捉え方，主に使われた改善技術，目標設定のやり方，改善・改革に至るプロセス，QCDの成果，学んだこと，これからの改善の方向性などテーマ設定，改善の目の付け所などについても，従来にない新しい発想によるダイナミックな改善活動例を期待します。　　　　　　　　　　　　　　　　　　　　　　　　　　　　　　　　　　　　(1)　生産現場のQCD (Quality, Cost and Delivery)改善の優れた活動事例の紹介・発表
(2)　時代に即した新しい改善と改革の考え方の紹介・発表・情報交換
(3)　改善技術の維持・伝承・向上のための施策の紹介・発表・情報交換
(4)  その他，改善技術と最適化に関連する研究・事例トピックス</t>
  </si>
  <si>
    <t>研究会2</t>
  </si>
  <si>
    <t>研究会3</t>
  </si>
  <si>
    <t>報告日：2011年3月31日</t>
  </si>
  <si>
    <r>
      <t>■継続 (</t>
    </r>
    <r>
      <rPr>
        <b/>
        <sz val="11"/>
        <color indexed="12"/>
        <rFont val="Arial Unicode MS"/>
        <family val="3"/>
      </rPr>
      <t>名称変更</t>
    </r>
    <r>
      <rPr>
        <sz val="11"/>
        <rFont val="Arial Unicode MS"/>
        <family val="3"/>
      </rPr>
      <t>)</t>
    </r>
  </si>
  <si>
    <t>2010年7月14日(水)</t>
  </si>
  <si>
    <r>
      <t>「</t>
    </r>
    <r>
      <rPr>
        <b/>
        <sz val="11"/>
        <color indexed="12"/>
        <rFont val="Arial Unicode MS"/>
        <family val="3"/>
      </rPr>
      <t>システムモデリングと知能的最適化</t>
    </r>
    <r>
      <rPr>
        <sz val="11"/>
        <color indexed="12"/>
        <rFont val="Arial Unicode MS"/>
        <family val="3"/>
      </rPr>
      <t>」</t>
    </r>
  </si>
  <si>
    <t>日本工業大学 情報棟 1F 大学院講義室 (15名)</t>
  </si>
  <si>
    <t>辻村 泰寛 (日本工業大学大学院工学研究科)</t>
  </si>
  <si>
    <t>「体系化知識による設計支援技術の設計思想と知識獲得」</t>
  </si>
  <si>
    <t>　　　　講演 2：</t>
  </si>
  <si>
    <t>玄 光男 ((財)ファジィシステム研究所)</t>
  </si>
  <si>
    <t>「知能的最適化ソフトウエア Solver.com とその応用例」</t>
  </si>
  <si>
    <t>　　　　講演 3：</t>
  </si>
  <si>
    <t>椋田 實 (日本工業大学大学院工学研究科)</t>
  </si>
  <si>
    <t>「遺伝的アルゴリズムによる通信ネットワークの最大流量問題」</t>
  </si>
  <si>
    <t>　　　　講演 4：</t>
  </si>
  <si>
    <t>⽚⼭ 茂友 (日本工業大学大学院工学研究科)</t>
  </si>
  <si>
    <t>「体験的環境教育システムの開発」</t>
  </si>
  <si>
    <t>　　　　博物館見学：</t>
  </si>
  <si>
    <t>「日本工業大学 工業技術博物館」</t>
  </si>
  <si>
    <t>2011年2 月21-22 日</t>
  </si>
  <si>
    <r>
      <t>「</t>
    </r>
    <r>
      <rPr>
        <b/>
        <sz val="11"/>
        <color indexed="12"/>
        <rFont val="Arial Unicode MS"/>
        <family val="3"/>
      </rPr>
      <t>生産と物流情報システム</t>
    </r>
    <r>
      <rPr>
        <sz val="11"/>
        <color indexed="12"/>
        <rFont val="Arial Unicode MS"/>
        <family val="3"/>
      </rPr>
      <t>」</t>
    </r>
    <r>
      <rPr>
        <sz val="11"/>
        <rFont val="Arial Unicode MS"/>
        <family val="3"/>
      </rPr>
      <t>2/21</t>
    </r>
  </si>
  <si>
    <r>
      <t>　　　　</t>
    </r>
    <r>
      <rPr>
        <sz val="10"/>
        <rFont val="Arial Unicode MS"/>
        <family val="3"/>
      </rPr>
      <t>共催</t>
    </r>
    <r>
      <rPr>
        <sz val="9"/>
        <rFont val="Arial Unicode MS"/>
        <family val="3"/>
      </rPr>
      <t>(参加者数)：</t>
    </r>
  </si>
  <si>
    <t>北陸支部 (22名)</t>
  </si>
  <si>
    <t>金沢星陵大学総合研究所</t>
  </si>
  <si>
    <t>玄光男((財)ファジィシステム研究所)</t>
  </si>
  <si>
    <t>「生産物流システムのための進化アルゴリズム」</t>
  </si>
  <si>
    <t>椋田　實（日本工業大学）</t>
  </si>
  <si>
    <t>「遺伝的アルゴリズムによる通信ネットワークの最大流量探索」</t>
  </si>
  <si>
    <t>*横田孝雄，和田昇三，田口雄章(足利工業大学大学院)</t>
  </si>
  <si>
    <t>「T 形複鉄筋コンクリート梁の終局強さにおける断面積最適化問題のGA による解法」</t>
  </si>
  <si>
    <t>「GA による多目標JSP の一解法（第2 報）」</t>
  </si>
  <si>
    <t>　　　工場見学（2/22,10:30～12: 00）:</t>
  </si>
  <si>
    <t>ツダコマ・ゼネラル・</t>
  </si>
  <si>
    <t>サービス㈱</t>
  </si>
  <si>
    <t>改善技術研究会 2010年度決算書</t>
  </si>
  <si>
    <t>報告日: 2011年3月31日</t>
  </si>
  <si>
    <t>研究会1--講演費ｘ4名分</t>
  </si>
  <si>
    <t xml:space="preserve">  　　　交通費(片道):北九州-東京</t>
  </si>
  <si>
    <t>研究会4-交通費：北九州-金沢</t>
  </si>
  <si>
    <t>　　　　講演費ｘ4名分</t>
  </si>
  <si>
    <t xml:space="preserve"> 飯塚市川津680-41</t>
  </si>
  <si>
    <t>平野嘉代子</t>
  </si>
  <si>
    <t>(076)-248-9816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</si>
</sst>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4">
    <font>
      <sz val="11"/>
      <name val="ＭＳ Ｐゴシック"/>
      <family val="3"/>
    </font>
    <font>
      <sz val="6"/>
      <name val="ＭＳ Ｐゴシック"/>
      <family val="3"/>
    </font>
    <font>
      <sz val="10.5"/>
      <name val="ＭＳ Ｐゴシック"/>
      <family val="3"/>
    </font>
    <font>
      <sz val="11"/>
      <name val="Arial Unicode MS"/>
      <family val="3"/>
    </font>
    <font>
      <b/>
      <sz val="11"/>
      <name val="Arial Unicode MS"/>
      <family val="3"/>
    </font>
    <font>
      <sz val="11"/>
      <color indexed="12"/>
      <name val="Arial Unicode MS"/>
      <family val="3"/>
    </font>
    <font>
      <sz val="12"/>
      <name val="Arial Unicode MS"/>
      <family val="3"/>
    </font>
    <font>
      <sz val="10.5"/>
      <name val="Arial Unicode MS"/>
      <family val="3"/>
    </font>
    <font>
      <b/>
      <sz val="14"/>
      <name val="Arial Unicode MS"/>
      <family val="3"/>
    </font>
    <font>
      <sz val="10"/>
      <name val="Arial Unicode MS"/>
      <family val="3"/>
    </font>
    <font>
      <sz val="14"/>
      <name val="Arial Unicode MS"/>
      <family val="3"/>
    </font>
    <font>
      <b/>
      <sz val="11"/>
      <color indexed="12"/>
      <name val="Arial Unicode MS"/>
      <family val="3"/>
    </font>
    <font>
      <sz val="9"/>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Arial Unicode MS"/>
      <family val="3"/>
    </font>
    <font>
      <sz val="10.2"/>
      <color indexed="8"/>
      <name val="Arial Unicode MS"/>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hair"/>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style="hair"/>
      <top style="hair"/>
      <bottom style="hair"/>
    </border>
    <border>
      <left style="hair"/>
      <right style="thin"/>
      <top style="hair"/>
      <bottom style="hair"/>
    </border>
    <border>
      <left>
        <color indexed="63"/>
      </left>
      <right style="thin"/>
      <top>
        <color indexed="63"/>
      </top>
      <bottom>
        <color indexed="63"/>
      </bottom>
    </border>
    <border>
      <left style="thin"/>
      <right style="hair"/>
      <top style="hair"/>
      <bottom>
        <color indexed="63"/>
      </bottom>
    </border>
    <border>
      <left style="hair"/>
      <right style="thin"/>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hair"/>
      <top style="thin"/>
      <bottom style="thin"/>
    </border>
    <border>
      <left style="hair"/>
      <right style="hair"/>
      <top style="thin"/>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hair"/>
      <right style="hair"/>
      <top style="hair"/>
      <bottom style="hair"/>
    </border>
    <border>
      <left style="hair"/>
      <right>
        <color indexed="63"/>
      </right>
      <top style="hair"/>
      <bottom style="hair"/>
    </border>
    <border>
      <left style="hair"/>
      <right style="thin"/>
      <top style="thin"/>
      <bottom style="thin"/>
    </border>
    <border>
      <left style="thin"/>
      <right style="hair"/>
      <top style="hair"/>
      <bottom style="thin"/>
    </border>
    <border>
      <left>
        <color indexed="63"/>
      </left>
      <right style="hair"/>
      <top style="hair"/>
      <bottom style="hair"/>
    </border>
    <border>
      <left style="hair"/>
      <right style="hair"/>
      <top style="hair"/>
      <bottom style="thin"/>
    </border>
    <border>
      <left style="hair"/>
      <right style="thin"/>
      <top style="hair"/>
      <bottom style="thin"/>
    </border>
    <border>
      <left style="hair"/>
      <right style="hair"/>
      <top style="hair"/>
      <bottom>
        <color indexed="63"/>
      </bottom>
    </border>
    <border>
      <left style="thin"/>
      <right style="hair"/>
      <top style="thin"/>
      <bottom style="double"/>
    </border>
    <border>
      <left style="hair"/>
      <right style="hair"/>
      <top style="thin"/>
      <bottom style="double"/>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style="hair"/>
      <right style="hair"/>
      <top style="thin"/>
      <bottom style="hair"/>
    </border>
    <border>
      <left style="hair"/>
      <right>
        <color indexed="63"/>
      </right>
      <top style="hair"/>
      <bottom style="thin"/>
    </border>
    <border>
      <left style="hair"/>
      <right style="hair"/>
      <top style="thin"/>
      <bottom>
        <color indexed="63"/>
      </bottom>
    </border>
    <border>
      <left style="hair"/>
      <right style="thin"/>
      <top style="thin"/>
      <bottom>
        <color indexed="63"/>
      </bottom>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thin"/>
    </border>
    <border>
      <left>
        <color indexed="63"/>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30" fillId="0" borderId="0" applyNumberFormat="0" applyFill="0" applyBorder="0" applyAlignment="0" applyProtection="0"/>
    <xf numFmtId="0" fontId="31" fillId="4" borderId="0" applyNumberFormat="0" applyBorder="0" applyAlignment="0" applyProtection="0"/>
  </cellStyleXfs>
  <cellXfs count="112">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Alignment="1">
      <alignmen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xf>
    <xf numFmtId="31" fontId="3" fillId="0" borderId="0" xfId="0" applyNumberFormat="1" applyFont="1" applyAlignment="1">
      <alignment vertical="center"/>
    </xf>
    <xf numFmtId="0" fontId="8" fillId="0" borderId="0" xfId="0" applyFont="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3" fontId="3" fillId="0" borderId="24" xfId="0" applyNumberFormat="1" applyFont="1" applyBorder="1" applyAlignment="1">
      <alignment/>
    </xf>
    <xf numFmtId="0" fontId="3" fillId="0" borderId="0" xfId="0" applyFont="1" applyBorder="1" applyAlignment="1">
      <alignment/>
    </xf>
    <xf numFmtId="0" fontId="3" fillId="0" borderId="25" xfId="0" applyFont="1" applyBorder="1" applyAlignment="1">
      <alignment/>
    </xf>
    <xf numFmtId="0" fontId="3" fillId="0" borderId="26" xfId="0" applyFont="1" applyBorder="1" applyAlignment="1">
      <alignment/>
    </xf>
    <xf numFmtId="3" fontId="3" fillId="0" borderId="27" xfId="0" applyNumberFormat="1"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horizontal="center"/>
    </xf>
    <xf numFmtId="0" fontId="3" fillId="0" borderId="32" xfId="0" applyFont="1" applyBorder="1" applyAlignment="1">
      <alignment horizontal="center"/>
    </xf>
    <xf numFmtId="3" fontId="9" fillId="0" borderId="33" xfId="0" applyNumberFormat="1" applyFont="1" applyBorder="1" applyAlignment="1">
      <alignment/>
    </xf>
    <xf numFmtId="3" fontId="3" fillId="0" borderId="34" xfId="0" applyNumberFormat="1" applyFont="1" applyBorder="1" applyAlignment="1">
      <alignment/>
    </xf>
    <xf numFmtId="3" fontId="3" fillId="0" borderId="35" xfId="0" applyNumberFormat="1" applyFont="1" applyBorder="1" applyAlignment="1">
      <alignment/>
    </xf>
    <xf numFmtId="3" fontId="3" fillId="0" borderId="36" xfId="0" applyNumberFormat="1" applyFont="1" applyBorder="1" applyAlignment="1">
      <alignment/>
    </xf>
    <xf numFmtId="3" fontId="3" fillId="0" borderId="37" xfId="0" applyNumberFormat="1" applyFont="1" applyBorder="1" applyAlignment="1">
      <alignment/>
    </xf>
    <xf numFmtId="3" fontId="3" fillId="0" borderId="38" xfId="0" applyNumberFormat="1" applyFont="1" applyBorder="1" applyAlignment="1">
      <alignment/>
    </xf>
    <xf numFmtId="3" fontId="3" fillId="0" borderId="39" xfId="0" applyNumberFormat="1" applyFont="1" applyBorder="1" applyAlignment="1">
      <alignment/>
    </xf>
    <xf numFmtId="0" fontId="3" fillId="0" borderId="31" xfId="0" applyFont="1" applyBorder="1" applyAlignment="1">
      <alignment/>
    </xf>
    <xf numFmtId="3" fontId="3" fillId="0" borderId="32" xfId="0" applyNumberFormat="1" applyFont="1" applyBorder="1" applyAlignment="1">
      <alignment/>
    </xf>
    <xf numFmtId="0" fontId="3" fillId="0" borderId="40" xfId="0" applyFont="1" applyBorder="1" applyAlignment="1">
      <alignment/>
    </xf>
    <xf numFmtId="0" fontId="3" fillId="0" borderId="39" xfId="0" applyFont="1" applyBorder="1" applyAlignment="1">
      <alignment horizontal="center"/>
    </xf>
    <xf numFmtId="0" fontId="3" fillId="0" borderId="33"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vertical="center" wrapText="1"/>
    </xf>
    <xf numFmtId="0" fontId="32" fillId="0" borderId="36" xfId="43" applyFont="1" applyBorder="1" applyAlignment="1" applyProtection="1">
      <alignment vertical="center"/>
      <protection/>
    </xf>
    <xf numFmtId="0" fontId="3" fillId="0" borderId="23" xfId="0" applyFont="1" applyBorder="1" applyAlignment="1">
      <alignment horizontal="center" vertical="center"/>
    </xf>
    <xf numFmtId="0" fontId="3" fillId="0" borderId="37" xfId="0" applyFont="1" applyBorder="1" applyAlignment="1">
      <alignment vertical="center"/>
    </xf>
    <xf numFmtId="0" fontId="32" fillId="0" borderId="24" xfId="43" applyFont="1" applyBorder="1" applyAlignment="1" applyProtection="1">
      <alignment vertical="center"/>
      <protection/>
    </xf>
    <xf numFmtId="0" fontId="3" fillId="0" borderId="23" xfId="0" applyFont="1" applyBorder="1" applyAlignment="1">
      <alignment vertical="center"/>
    </xf>
    <xf numFmtId="0" fontId="3" fillId="0" borderId="41" xfId="0" applyFont="1" applyBorder="1" applyAlignment="1">
      <alignment vertical="center"/>
    </xf>
    <xf numFmtId="0" fontId="32" fillId="0" borderId="24" xfId="43" applyFont="1" applyBorder="1" applyAlignment="1" applyProtection="1">
      <alignment/>
      <protection/>
    </xf>
    <xf numFmtId="0" fontId="3" fillId="0" borderId="37" xfId="0" applyFont="1" applyBorder="1" applyAlignment="1">
      <alignment vertical="center" wrapText="1"/>
    </xf>
    <xf numFmtId="0" fontId="3" fillId="0" borderId="42" xfId="0" applyFont="1" applyBorder="1" applyAlignment="1">
      <alignment vertical="center"/>
    </xf>
    <xf numFmtId="0" fontId="3" fillId="0" borderId="43" xfId="0" applyFont="1" applyBorder="1" applyAlignment="1">
      <alignment vertical="center"/>
    </xf>
    <xf numFmtId="0" fontId="33" fillId="0" borderId="0" xfId="0" applyFont="1" applyAlignment="1">
      <alignment/>
    </xf>
    <xf numFmtId="0" fontId="3" fillId="24" borderId="0" xfId="0" applyFont="1" applyFill="1" applyAlignment="1">
      <alignment vertical="center"/>
    </xf>
    <xf numFmtId="0" fontId="3" fillId="0" borderId="33" xfId="0" applyFont="1" applyBorder="1" applyAlignment="1">
      <alignment/>
    </xf>
    <xf numFmtId="0" fontId="3" fillId="0" borderId="36" xfId="0" applyFont="1" applyBorder="1" applyAlignment="1">
      <alignment/>
    </xf>
    <xf numFmtId="3" fontId="3" fillId="0" borderId="43" xfId="0" applyNumberFormat="1" applyFont="1" applyBorder="1" applyAlignment="1">
      <alignment/>
    </xf>
    <xf numFmtId="0" fontId="4" fillId="0" borderId="31" xfId="0" applyFont="1" applyBorder="1" applyAlignment="1">
      <alignment/>
    </xf>
    <xf numFmtId="3" fontId="4" fillId="0" borderId="13" xfId="0" applyNumberFormat="1" applyFont="1" applyBorder="1" applyAlignment="1">
      <alignment/>
    </xf>
    <xf numFmtId="0" fontId="9" fillId="0" borderId="33" xfId="0" applyFont="1" applyBorder="1" applyAlignment="1">
      <alignment/>
    </xf>
    <xf numFmtId="3" fontId="3" fillId="0" borderId="44" xfId="0" applyNumberFormat="1" applyFont="1" applyBorder="1" applyAlignment="1">
      <alignment/>
    </xf>
    <xf numFmtId="0" fontId="4" fillId="0" borderId="45" xfId="0" applyFont="1" applyBorder="1" applyAlignment="1">
      <alignment/>
    </xf>
    <xf numFmtId="3" fontId="4" fillId="0" borderId="46" xfId="0" applyNumberFormat="1" applyFont="1" applyBorder="1" applyAlignment="1">
      <alignment/>
    </xf>
    <xf numFmtId="0" fontId="4" fillId="24" borderId="0" xfId="0" applyFont="1" applyFill="1" applyAlignment="1">
      <alignment vertical="center"/>
    </xf>
    <xf numFmtId="0" fontId="3" fillId="0" borderId="47" xfId="0" applyFont="1" applyBorder="1" applyAlignment="1">
      <alignment/>
    </xf>
    <xf numFmtId="0" fontId="3" fillId="0" borderId="48" xfId="0" applyFont="1" applyBorder="1" applyAlignment="1">
      <alignment/>
    </xf>
    <xf numFmtId="0" fontId="3" fillId="0" borderId="11" xfId="0" applyFont="1" applyBorder="1" applyAlignment="1">
      <alignment/>
    </xf>
    <xf numFmtId="3" fontId="3" fillId="0" borderId="10" xfId="0" applyNumberFormat="1" applyFont="1" applyBorder="1" applyAlignment="1">
      <alignment/>
    </xf>
    <xf numFmtId="0" fontId="10" fillId="0" borderId="0" xfId="0" applyFont="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3" fillId="0" borderId="25" xfId="0" applyFont="1" applyBorder="1" applyAlignment="1">
      <alignment vertical="center"/>
    </xf>
    <xf numFmtId="0" fontId="3" fillId="0" borderId="49" xfId="0" applyFont="1" applyBorder="1" applyAlignment="1">
      <alignment/>
    </xf>
    <xf numFmtId="3" fontId="3" fillId="0" borderId="17" xfId="0" applyNumberFormat="1" applyFont="1" applyBorder="1" applyAlignment="1">
      <alignment/>
    </xf>
    <xf numFmtId="0" fontId="3" fillId="0" borderId="18" xfId="0" applyFont="1" applyBorder="1" applyAlignment="1">
      <alignment/>
    </xf>
    <xf numFmtId="0" fontId="8" fillId="0" borderId="0" xfId="0" applyFont="1" applyAlignment="1">
      <alignment vertical="center"/>
    </xf>
    <xf numFmtId="0" fontId="3"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3" fillId="0" borderId="17" xfId="0" applyFont="1" applyBorder="1" applyAlignment="1">
      <alignment vertical="center"/>
    </xf>
    <xf numFmtId="0" fontId="3" fillId="0" borderId="18" xfId="0" applyFont="1" applyBorder="1" applyAlignment="1">
      <alignment vertical="center"/>
    </xf>
    <xf numFmtId="0" fontId="4"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9" fillId="0" borderId="50" xfId="0" applyFont="1" applyBorder="1" applyAlignment="1">
      <alignment vertical="center" wrapText="1"/>
    </xf>
    <xf numFmtId="0" fontId="3" fillId="0" borderId="21" xfId="0" applyFont="1" applyBorder="1" applyAlignment="1">
      <alignment vertical="center"/>
    </xf>
    <xf numFmtId="0" fontId="3" fillId="0" borderId="22" xfId="0" applyFont="1" applyBorder="1" applyAlignment="1">
      <alignment vertical="center"/>
    </xf>
    <xf numFmtId="0" fontId="3" fillId="0" borderId="17" xfId="0" applyFont="1" applyBorder="1" applyAlignment="1">
      <alignment horizontal="center"/>
    </xf>
    <xf numFmtId="0" fontId="3" fillId="0" borderId="51" xfId="0" applyFont="1" applyBorder="1" applyAlignment="1">
      <alignment horizontal="center" vertical="center"/>
    </xf>
    <xf numFmtId="0" fontId="3" fillId="0" borderId="42"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xf>
    <xf numFmtId="0" fontId="3" fillId="0" borderId="54"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3" fillId="0" borderId="11" xfId="0" applyFont="1" applyBorder="1" applyAlignment="1">
      <alignment vertical="center"/>
    </xf>
    <xf numFmtId="0" fontId="3" fillId="0" borderId="50" xfId="0" applyFont="1" applyBorder="1" applyAlignment="1">
      <alignment vertical="center"/>
    </xf>
    <xf numFmtId="0" fontId="3" fillId="0" borderId="57" xfId="0" applyFont="1" applyBorder="1" applyAlignment="1">
      <alignment vertical="center"/>
    </xf>
    <xf numFmtId="0" fontId="4" fillId="0" borderId="13" xfId="0" applyFont="1" applyBorder="1" applyAlignment="1">
      <alignment horizontal="center"/>
    </xf>
    <xf numFmtId="0" fontId="4" fillId="0" borderId="58" xfId="0" applyFont="1" applyBorder="1" applyAlignment="1">
      <alignment horizontal="center"/>
    </xf>
    <xf numFmtId="0" fontId="3" fillId="0" borderId="0" xfId="0" applyFont="1" applyAlignment="1">
      <alignment horizontal="center"/>
    </xf>
    <xf numFmtId="0" fontId="8"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en@flsi.or.jp" TargetMode="External" /><Relationship Id="rId2" Type="http://schemas.openxmlformats.org/officeDocument/2006/relationships/hyperlink" Target="mailto:yoo@cs.musashi-tech.ac.jp" TargetMode="External" /><Relationship Id="rId3" Type="http://schemas.openxmlformats.org/officeDocument/2006/relationships/hyperlink" Target="mailto:ida@maebashi-it.ac.jp" TargetMode="External" /><Relationship Id="rId4" Type="http://schemas.openxmlformats.org/officeDocument/2006/relationships/hyperlink" Target="mailto:tawaraya@cc.it-hiroshima.ac.jp" TargetMode="External" /><Relationship Id="rId5" Type="http://schemas.openxmlformats.org/officeDocument/2006/relationships/hyperlink" Target="mailto:leeje@toki.waseda.jp" TargetMode="External" /><Relationship Id="rId6" Type="http://schemas.openxmlformats.org/officeDocument/2006/relationships/hyperlink" Target="mailto:iokada@fuk.kindai.ac.jp" TargetMode="External" /><Relationship Id="rId7" Type="http://schemas.openxmlformats.org/officeDocument/2006/relationships/hyperlink" Target="mailto:ataka@fuji.waseda.jp" TargetMode="External" /><Relationship Id="rId8" Type="http://schemas.openxmlformats.org/officeDocument/2006/relationships/hyperlink" Target="mailto:lin@ruri.waseda.jp" TargetMode="External" /><Relationship Id="rId9" Type="http://schemas.openxmlformats.org/officeDocument/2006/relationships/hyperlink" Target="mailto:taguchi@ashitech.ac.jp" TargetMode="External" /><Relationship Id="rId10" Type="http://schemas.openxmlformats.org/officeDocument/2006/relationships/hyperlink" Target="mailto:rkhwang@ruri.waseda.jp" TargetMode="External" /><Relationship Id="rId11" Type="http://schemas.openxmlformats.org/officeDocument/2006/relationships/hyperlink" Target="mailto:inoue-lab@sankei.info" TargetMode="External" /><Relationship Id="rId12" Type="http://schemas.openxmlformats.org/officeDocument/2006/relationships/hyperlink" Target="mailto:zhangwq@ruri.waseda.jp" TargetMode="External" /><Relationship Id="rId13" Type="http://schemas.openxmlformats.org/officeDocument/2006/relationships/hyperlink" Target="mailto:lfo@soft.iwate-pu.ac.jp" TargetMode="External" /><Relationship Id="rId14" Type="http://schemas.openxmlformats.org/officeDocument/2006/relationships/hyperlink" Target="mailto:khirano@neptune.kanazawa-it.ac.jp" TargetMode="External" /><Relationship Id="rId15" Type="http://schemas.openxmlformats.org/officeDocument/2006/relationships/hyperlink" Target="mailto:yokota@ashitech.ac.jp"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6"/>
  <sheetViews>
    <sheetView zoomScalePageLayoutView="0" workbookViewId="0" topLeftCell="A1">
      <selection activeCell="L7" sqref="L7"/>
    </sheetView>
  </sheetViews>
  <sheetFormatPr defaultColWidth="9.00390625" defaultRowHeight="13.5"/>
  <cols>
    <col min="1" max="1" width="13.00390625" style="1" customWidth="1"/>
    <col min="2" max="7" width="9.00390625" style="1" customWidth="1"/>
    <col min="8" max="8" width="14.75390625" style="1" customWidth="1"/>
    <col min="9" max="16384" width="9.00390625" style="1" customWidth="1"/>
  </cols>
  <sheetData>
    <row r="1" spans="3:8" ht="19.5" customHeight="1">
      <c r="C1" s="1" t="s">
        <v>151</v>
      </c>
      <c r="G1" s="1" t="s">
        <v>152</v>
      </c>
      <c r="H1" s="1" t="s">
        <v>29</v>
      </c>
    </row>
    <row r="2" spans="7:8" ht="19.5" customHeight="1">
      <c r="G2" s="1" t="s">
        <v>153</v>
      </c>
      <c r="H2" s="16">
        <v>40269</v>
      </c>
    </row>
    <row r="3" spans="1:8" ht="19.5" customHeight="1">
      <c r="A3" s="2" t="s">
        <v>0</v>
      </c>
      <c r="B3" s="74" t="s">
        <v>173</v>
      </c>
      <c r="C3" s="4"/>
      <c r="D3" s="4" t="s">
        <v>175</v>
      </c>
      <c r="E3" s="4"/>
      <c r="F3" s="4"/>
      <c r="G3" s="4"/>
      <c r="H3" s="5"/>
    </row>
    <row r="4" spans="1:8" ht="19.5" customHeight="1">
      <c r="A4" s="2" t="s">
        <v>1</v>
      </c>
      <c r="B4" s="2" t="s">
        <v>20</v>
      </c>
      <c r="C4" s="75" t="s">
        <v>23</v>
      </c>
      <c r="D4" s="2" t="s">
        <v>6</v>
      </c>
      <c r="E4" s="86" t="s">
        <v>167</v>
      </c>
      <c r="F4" s="87"/>
      <c r="G4" s="87"/>
      <c r="H4" s="88"/>
    </row>
    <row r="5" spans="1:8" ht="19.5" customHeight="1">
      <c r="A5" s="2" t="s">
        <v>2</v>
      </c>
      <c r="B5" s="3" t="s">
        <v>3</v>
      </c>
      <c r="C5" s="5"/>
      <c r="D5" s="3" t="s">
        <v>7</v>
      </c>
      <c r="E5" s="5"/>
      <c r="F5" s="3"/>
      <c r="G5" s="4"/>
      <c r="H5" s="5"/>
    </row>
    <row r="6" spans="1:8" ht="159" customHeight="1">
      <c r="A6" s="2" t="s">
        <v>154</v>
      </c>
      <c r="B6" s="89" t="s">
        <v>174</v>
      </c>
      <c r="C6" s="90"/>
      <c r="D6" s="90"/>
      <c r="E6" s="90"/>
      <c r="F6" s="90"/>
      <c r="G6" s="90"/>
      <c r="H6" s="91"/>
    </row>
    <row r="7" spans="1:8" ht="178.5" customHeight="1">
      <c r="A7" s="6" t="s">
        <v>155</v>
      </c>
      <c r="B7" s="92" t="s">
        <v>176</v>
      </c>
      <c r="C7" s="93"/>
      <c r="D7" s="93"/>
      <c r="E7" s="93"/>
      <c r="F7" s="93"/>
      <c r="G7" s="93"/>
      <c r="H7" s="94"/>
    </row>
    <row r="8" spans="1:8" ht="19.5" customHeight="1">
      <c r="A8" s="6" t="s">
        <v>4</v>
      </c>
      <c r="B8" s="2" t="s">
        <v>156</v>
      </c>
      <c r="C8" s="2" t="s">
        <v>168</v>
      </c>
      <c r="D8" s="2" t="s">
        <v>169</v>
      </c>
      <c r="E8" s="2" t="s">
        <v>170</v>
      </c>
      <c r="F8" s="2"/>
      <c r="G8" s="2"/>
      <c r="H8" s="2"/>
    </row>
    <row r="9" spans="1:8" ht="19.5" customHeight="1">
      <c r="A9" s="7"/>
      <c r="B9" s="2" t="s">
        <v>157</v>
      </c>
      <c r="C9" s="2"/>
      <c r="D9" s="2"/>
      <c r="E9" s="2"/>
      <c r="F9" s="2"/>
      <c r="G9" s="2"/>
      <c r="H9" s="2"/>
    </row>
    <row r="10" spans="1:8" ht="19.5" customHeight="1">
      <c r="A10" s="8"/>
      <c r="B10" s="2" t="s">
        <v>158</v>
      </c>
      <c r="C10" s="2"/>
      <c r="D10" s="2"/>
      <c r="E10" s="2"/>
      <c r="F10" s="2"/>
      <c r="G10" s="2"/>
      <c r="H10" s="2"/>
    </row>
    <row r="11" spans="1:8" ht="19.5" customHeight="1">
      <c r="A11" s="6" t="s">
        <v>5</v>
      </c>
      <c r="B11" s="3" t="s">
        <v>159</v>
      </c>
      <c r="C11" s="5"/>
      <c r="D11" s="2" t="s">
        <v>156</v>
      </c>
      <c r="E11" s="2"/>
      <c r="F11" s="3"/>
      <c r="G11" s="4"/>
      <c r="H11" s="5"/>
    </row>
    <row r="12" spans="1:8" ht="19.5" customHeight="1">
      <c r="A12" s="8"/>
      <c r="B12" s="3" t="s">
        <v>160</v>
      </c>
      <c r="C12" s="5"/>
      <c r="D12" s="2" t="s">
        <v>156</v>
      </c>
      <c r="E12" s="2"/>
      <c r="F12" s="3"/>
      <c r="G12" s="4"/>
      <c r="H12" s="5"/>
    </row>
    <row r="13" spans="1:8" ht="19.5" customHeight="1">
      <c r="A13" s="8"/>
      <c r="B13" s="3" t="s">
        <v>161</v>
      </c>
      <c r="C13" s="5"/>
      <c r="D13" s="2" t="s">
        <v>156</v>
      </c>
      <c r="E13" s="2"/>
      <c r="F13" s="3"/>
      <c r="G13" s="4"/>
      <c r="H13" s="5"/>
    </row>
    <row r="14" spans="1:8" ht="19.5" customHeight="1">
      <c r="A14" s="8"/>
      <c r="B14" s="3" t="s">
        <v>162</v>
      </c>
      <c r="C14" s="5"/>
      <c r="D14" s="2" t="s">
        <v>163</v>
      </c>
      <c r="E14" s="2"/>
      <c r="F14" s="3"/>
      <c r="G14" s="4"/>
      <c r="H14" s="5"/>
    </row>
    <row r="15" spans="1:8" ht="19.5" customHeight="1">
      <c r="A15" s="8"/>
      <c r="B15" s="3" t="s">
        <v>164</v>
      </c>
      <c r="C15" s="5"/>
      <c r="D15" s="2" t="s">
        <v>163</v>
      </c>
      <c r="E15" s="2"/>
      <c r="F15" s="2" t="s">
        <v>171</v>
      </c>
      <c r="G15" s="2" t="s">
        <v>165</v>
      </c>
      <c r="H15" s="2" t="s">
        <v>172</v>
      </c>
    </row>
    <row r="16" spans="1:8" ht="19.5" customHeight="1">
      <c r="A16" s="7"/>
      <c r="B16" s="3" t="s">
        <v>166</v>
      </c>
      <c r="C16" s="5"/>
      <c r="D16" s="2" t="s">
        <v>163</v>
      </c>
      <c r="E16" s="2"/>
      <c r="F16" s="3"/>
      <c r="G16" s="4"/>
      <c r="H16" s="5"/>
    </row>
  </sheetData>
  <sheetProtection/>
  <mergeCells count="3">
    <mergeCell ref="E4:H4"/>
    <mergeCell ref="B6:H6"/>
    <mergeCell ref="B7:H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tabSelected="1" zoomScalePageLayoutView="0" workbookViewId="0" topLeftCell="A1">
      <selection activeCell="D26" sqref="D26"/>
    </sheetView>
  </sheetViews>
  <sheetFormatPr defaultColWidth="9.00390625" defaultRowHeight="17.25" customHeight="1"/>
  <cols>
    <col min="1" max="1" width="9.00390625" style="12" customWidth="1"/>
    <col min="2" max="2" width="12.25390625" style="12" customWidth="1"/>
    <col min="3" max="3" width="10.875" style="12" customWidth="1"/>
    <col min="4" max="4" width="33.125" style="12" bestFit="1" customWidth="1"/>
    <col min="5" max="5" width="10.00390625" style="12" customWidth="1"/>
    <col min="6" max="6" width="32.875" style="12" customWidth="1"/>
    <col min="7" max="7" width="15.125" style="12" bestFit="1" customWidth="1"/>
    <col min="8" max="8" width="13.00390625" style="12" bestFit="1" customWidth="1"/>
    <col min="9" max="9" width="32.875" style="12" bestFit="1" customWidth="1"/>
    <col min="10" max="16384" width="9.00390625" style="12" customWidth="1"/>
  </cols>
  <sheetData>
    <row r="1" ht="17.25" customHeight="1">
      <c r="D1" s="80" t="s">
        <v>37</v>
      </c>
    </row>
    <row r="2" spans="8:9" ht="17.25" customHeight="1">
      <c r="H2" s="95" t="s">
        <v>38</v>
      </c>
      <c r="I2" s="95"/>
    </row>
    <row r="3" spans="1:9" ht="17.25" customHeight="1">
      <c r="A3" s="18"/>
      <c r="B3" s="96" t="s">
        <v>39</v>
      </c>
      <c r="C3" s="96" t="s">
        <v>40</v>
      </c>
      <c r="D3" s="96" t="s">
        <v>41</v>
      </c>
      <c r="E3" s="99" t="s">
        <v>42</v>
      </c>
      <c r="F3" s="99"/>
      <c r="G3" s="99"/>
      <c r="H3" s="99"/>
      <c r="I3" s="100"/>
    </row>
    <row r="4" spans="1:9" ht="17.25" customHeight="1">
      <c r="A4" s="42"/>
      <c r="B4" s="97"/>
      <c r="C4" s="97"/>
      <c r="D4" s="98"/>
      <c r="E4" s="31" t="s">
        <v>64</v>
      </c>
      <c r="F4" s="32" t="s">
        <v>43</v>
      </c>
      <c r="G4" s="32" t="s">
        <v>65</v>
      </c>
      <c r="H4" s="32" t="s">
        <v>66</v>
      </c>
      <c r="I4" s="43" t="s">
        <v>67</v>
      </c>
    </row>
    <row r="5" spans="1:9" ht="17.25" customHeight="1">
      <c r="A5" s="44" t="s">
        <v>44</v>
      </c>
      <c r="B5" s="45" t="s">
        <v>23</v>
      </c>
      <c r="C5" s="45"/>
      <c r="D5" s="45" t="s">
        <v>122</v>
      </c>
      <c r="E5" s="45" t="s">
        <v>123</v>
      </c>
      <c r="F5" s="46" t="s">
        <v>126</v>
      </c>
      <c r="G5" s="45" t="s">
        <v>124</v>
      </c>
      <c r="H5" s="45" t="s">
        <v>127</v>
      </c>
      <c r="I5" s="47" t="s">
        <v>125</v>
      </c>
    </row>
    <row r="6" spans="1:9" ht="17.25" customHeight="1">
      <c r="A6" s="48" t="s">
        <v>45</v>
      </c>
      <c r="B6" s="49" t="s">
        <v>47</v>
      </c>
      <c r="C6" s="49"/>
      <c r="D6" s="49" t="s">
        <v>61</v>
      </c>
      <c r="E6" s="49" t="s">
        <v>70</v>
      </c>
      <c r="F6" s="57" t="s">
        <v>63</v>
      </c>
      <c r="G6" s="49" t="s">
        <v>71</v>
      </c>
      <c r="H6" s="49"/>
      <c r="I6" s="50" t="s">
        <v>62</v>
      </c>
    </row>
    <row r="7" spans="1:9" ht="17.25" customHeight="1">
      <c r="A7" s="48" t="s">
        <v>46</v>
      </c>
      <c r="B7" s="49" t="s">
        <v>48</v>
      </c>
      <c r="C7" s="49"/>
      <c r="D7" s="49" t="s">
        <v>49</v>
      </c>
      <c r="E7" s="49" t="s">
        <v>72</v>
      </c>
      <c r="F7" s="49" t="s">
        <v>73</v>
      </c>
      <c r="G7" s="49" t="s">
        <v>129</v>
      </c>
      <c r="H7" s="49"/>
      <c r="I7" s="50" t="s">
        <v>74</v>
      </c>
    </row>
    <row r="8" spans="1:9" ht="17.25" customHeight="1">
      <c r="A8" s="51"/>
      <c r="B8" s="49" t="s">
        <v>75</v>
      </c>
      <c r="C8" s="49"/>
      <c r="D8" s="49" t="s">
        <v>76</v>
      </c>
      <c r="E8" s="49" t="s">
        <v>50</v>
      </c>
      <c r="F8" s="49" t="s">
        <v>77</v>
      </c>
      <c r="G8" s="49" t="s">
        <v>130</v>
      </c>
      <c r="H8" s="49"/>
      <c r="I8" s="50" t="s">
        <v>78</v>
      </c>
    </row>
    <row r="9" spans="1:9" ht="17.25" customHeight="1">
      <c r="A9" s="51"/>
      <c r="B9" s="49" t="s">
        <v>79</v>
      </c>
      <c r="C9" s="49"/>
      <c r="D9" s="49" t="s">
        <v>51</v>
      </c>
      <c r="E9" s="49" t="s">
        <v>80</v>
      </c>
      <c r="F9" s="49" t="s">
        <v>81</v>
      </c>
      <c r="G9" s="49" t="s">
        <v>82</v>
      </c>
      <c r="H9" s="49"/>
      <c r="I9" s="50" t="s">
        <v>83</v>
      </c>
    </row>
    <row r="10" spans="1:9" ht="17.25" customHeight="1">
      <c r="A10" s="51"/>
      <c r="B10" s="49" t="s">
        <v>52</v>
      </c>
      <c r="C10" s="49"/>
      <c r="D10" s="49" t="s">
        <v>84</v>
      </c>
      <c r="E10" s="49" t="s">
        <v>85</v>
      </c>
      <c r="F10" s="49" t="s">
        <v>86</v>
      </c>
      <c r="G10" s="49" t="s">
        <v>87</v>
      </c>
      <c r="H10" s="49"/>
      <c r="I10" s="50" t="s">
        <v>88</v>
      </c>
    </row>
    <row r="11" spans="1:9" ht="17.25" customHeight="1">
      <c r="A11" s="51"/>
      <c r="B11" s="49" t="s">
        <v>89</v>
      </c>
      <c r="C11" s="49"/>
      <c r="D11" s="49" t="s">
        <v>53</v>
      </c>
      <c r="E11" s="49" t="s">
        <v>90</v>
      </c>
      <c r="F11" s="49" t="s">
        <v>91</v>
      </c>
      <c r="G11" s="49" t="s">
        <v>92</v>
      </c>
      <c r="H11" s="49"/>
      <c r="I11" s="50" t="s">
        <v>93</v>
      </c>
    </row>
    <row r="12" spans="1:9" ht="17.25" customHeight="1">
      <c r="A12" s="51"/>
      <c r="B12" s="49" t="s">
        <v>94</v>
      </c>
      <c r="C12" s="49"/>
      <c r="D12" s="45" t="s">
        <v>122</v>
      </c>
      <c r="E12" s="45" t="s">
        <v>123</v>
      </c>
      <c r="F12" s="46" t="s">
        <v>218</v>
      </c>
      <c r="G12" s="45" t="s">
        <v>124</v>
      </c>
      <c r="H12" s="52"/>
      <c r="I12" s="50" t="s">
        <v>97</v>
      </c>
    </row>
    <row r="13" spans="1:9" ht="17.25" customHeight="1">
      <c r="A13" s="51"/>
      <c r="B13" s="49" t="s">
        <v>54</v>
      </c>
      <c r="C13" s="49"/>
      <c r="D13" s="49" t="s">
        <v>55</v>
      </c>
      <c r="E13" s="49" t="s">
        <v>68</v>
      </c>
      <c r="F13" s="49" t="s">
        <v>96</v>
      </c>
      <c r="G13" s="49" t="s">
        <v>69</v>
      </c>
      <c r="H13" s="52"/>
      <c r="I13" s="50" t="s">
        <v>98</v>
      </c>
    </row>
    <row r="14" spans="1:9" ht="17.25" customHeight="1">
      <c r="A14" s="51"/>
      <c r="B14" s="49" t="s">
        <v>99</v>
      </c>
      <c r="C14" s="49"/>
      <c r="D14" s="49" t="s">
        <v>55</v>
      </c>
      <c r="E14" s="49" t="s">
        <v>68</v>
      </c>
      <c r="F14" s="49" t="s">
        <v>96</v>
      </c>
      <c r="G14" s="49" t="s">
        <v>69</v>
      </c>
      <c r="H14" s="52"/>
      <c r="I14" s="50" t="s">
        <v>100</v>
      </c>
    </row>
    <row r="15" spans="1:9" ht="17.25" customHeight="1">
      <c r="A15" s="51"/>
      <c r="B15" s="49" t="s">
        <v>56</v>
      </c>
      <c r="C15" s="49"/>
      <c r="D15" s="49" t="s">
        <v>101</v>
      </c>
      <c r="E15" s="49" t="s">
        <v>102</v>
      </c>
      <c r="F15" s="49" t="s">
        <v>103</v>
      </c>
      <c r="G15" s="49" t="s">
        <v>104</v>
      </c>
      <c r="H15" s="52"/>
      <c r="I15" s="53" t="s">
        <v>57</v>
      </c>
    </row>
    <row r="16" spans="1:9" ht="17.25" customHeight="1">
      <c r="A16" s="51"/>
      <c r="B16" s="49" t="s">
        <v>105</v>
      </c>
      <c r="C16" s="49"/>
      <c r="D16" s="49" t="s">
        <v>106</v>
      </c>
      <c r="E16" s="49" t="s">
        <v>107</v>
      </c>
      <c r="F16" s="49" t="s">
        <v>108</v>
      </c>
      <c r="G16" s="49" t="s">
        <v>109</v>
      </c>
      <c r="H16" s="52"/>
      <c r="I16" s="50" t="s">
        <v>110</v>
      </c>
    </row>
    <row r="17" spans="1:9" ht="17.25" customHeight="1">
      <c r="A17" s="51"/>
      <c r="B17" s="49" t="s">
        <v>111</v>
      </c>
      <c r="C17" s="49"/>
      <c r="D17" s="49" t="s">
        <v>95</v>
      </c>
      <c r="E17" s="49" t="s">
        <v>112</v>
      </c>
      <c r="F17" s="49" t="s">
        <v>96</v>
      </c>
      <c r="G17" s="49" t="s">
        <v>69</v>
      </c>
      <c r="H17" s="52"/>
      <c r="I17" s="50" t="s">
        <v>113</v>
      </c>
    </row>
    <row r="18" spans="1:9" ht="17.25" customHeight="1">
      <c r="A18" s="51"/>
      <c r="B18" s="49" t="s">
        <v>58</v>
      </c>
      <c r="C18" s="49"/>
      <c r="D18" s="49" t="s">
        <v>114</v>
      </c>
      <c r="E18" s="49" t="s">
        <v>115</v>
      </c>
      <c r="F18" s="49" t="s">
        <v>116</v>
      </c>
      <c r="G18" s="49" t="s">
        <v>117</v>
      </c>
      <c r="H18" s="49"/>
      <c r="I18" s="50" t="s">
        <v>118</v>
      </c>
    </row>
    <row r="19" spans="1:9" ht="17.25" customHeight="1">
      <c r="A19" s="51"/>
      <c r="B19" s="49" t="s">
        <v>219</v>
      </c>
      <c r="C19" s="49"/>
      <c r="D19" s="49" t="s">
        <v>59</v>
      </c>
      <c r="E19" s="49" t="s">
        <v>119</v>
      </c>
      <c r="F19" s="49" t="s">
        <v>128</v>
      </c>
      <c r="G19" s="54" t="s">
        <v>220</v>
      </c>
      <c r="H19" s="52"/>
      <c r="I19" s="50" t="s">
        <v>120</v>
      </c>
    </row>
    <row r="20" spans="1:9" ht="17.25" customHeight="1">
      <c r="A20" s="48"/>
      <c r="B20" s="49" t="s">
        <v>60</v>
      </c>
      <c r="C20" s="49"/>
      <c r="D20" s="49" t="s">
        <v>51</v>
      </c>
      <c r="E20" s="49" t="s">
        <v>80</v>
      </c>
      <c r="F20" s="49" t="s">
        <v>81</v>
      </c>
      <c r="G20" s="49" t="s">
        <v>82</v>
      </c>
      <c r="H20" s="49"/>
      <c r="I20" s="50" t="s">
        <v>121</v>
      </c>
    </row>
    <row r="21" spans="1:9" ht="17.25" customHeight="1">
      <c r="A21" s="51"/>
      <c r="B21" s="55"/>
      <c r="C21" s="55"/>
      <c r="D21" s="55"/>
      <c r="E21" s="55"/>
      <c r="F21" s="55"/>
      <c r="G21" s="55"/>
      <c r="H21" s="55"/>
      <c r="I21" s="56"/>
    </row>
  </sheetData>
  <sheetProtection/>
  <mergeCells count="5">
    <mergeCell ref="H2:I2"/>
    <mergeCell ref="B3:B4"/>
    <mergeCell ref="C3:C4"/>
    <mergeCell ref="D3:D4"/>
    <mergeCell ref="E3:I3"/>
  </mergeCells>
  <hyperlinks>
    <hyperlink ref="I5" r:id="rId1" display="gen@flsi.or.jp"/>
    <hyperlink ref="I8" r:id="rId2" display="yoo@cs.musashi-tech.ac.jp"/>
    <hyperlink ref="I10" r:id="rId3" display="ida@maebashi-it.ac.jp"/>
    <hyperlink ref="I11" r:id="rId4" display="tawaraya@cc.it-hiroshima.ac.jp"/>
    <hyperlink ref="I14" r:id="rId5" display="leeje@toki.waseda.jp"/>
    <hyperlink ref="I15" r:id="rId6" display="mailto:iokada@fuk.kindai.ac.jp"/>
    <hyperlink ref="I13" r:id="rId7" display="ataka@fuji.waseda.jp"/>
    <hyperlink ref="I12" r:id="rId8" display="lin@ruri.waseda.jp"/>
    <hyperlink ref="I9" r:id="rId9" display="taguchi@ashitech.ac.jp"/>
    <hyperlink ref="I7" r:id="rId10" display="rkhwang@ruri.waseda.jp"/>
    <hyperlink ref="I16" r:id="rId11" display="inoue-lab@sankei.info"/>
    <hyperlink ref="I17" r:id="rId12" display="zhangwq@ruri.waseda.jp"/>
    <hyperlink ref="I18" r:id="rId13" display="lfo@soft.iwate-pu.ac.jp"/>
    <hyperlink ref="I19" r:id="rId14" display="khirano@neptune.kanazawa-it.ac.jp"/>
    <hyperlink ref="I20" r:id="rId15" display="yokota@ashitech.ac.jp"/>
  </hyperlinks>
  <printOptions/>
  <pageMargins left="0.7086614173228347" right="0.54" top="0.6692913385826772" bottom="0.7480314960629921" header="0.31496062992125984" footer="0.31496062992125984"/>
  <pageSetup horizontalDpi="1200" verticalDpi="1200" orientation="landscape" paperSize="9" scale="80" r:id="rId16"/>
</worksheet>
</file>

<file path=xl/worksheets/sheet3.xml><?xml version="1.0" encoding="utf-8"?>
<worksheet xmlns="http://schemas.openxmlformats.org/spreadsheetml/2006/main" xmlns:r="http://schemas.openxmlformats.org/officeDocument/2006/relationships">
  <dimension ref="A1:E24"/>
  <sheetViews>
    <sheetView zoomScalePageLayoutView="0" workbookViewId="0" topLeftCell="A1">
      <selection activeCell="J11" sqref="J11"/>
    </sheetView>
  </sheetViews>
  <sheetFormatPr defaultColWidth="9.00390625" defaultRowHeight="13.5"/>
  <cols>
    <col min="1" max="1" width="13.875" style="12" customWidth="1"/>
    <col min="2" max="6" width="13.50390625" style="12" customWidth="1"/>
    <col min="7" max="16384" width="9.00390625" style="12" customWidth="1"/>
  </cols>
  <sheetData>
    <row r="1" ht="21" customHeight="1">
      <c r="C1" s="17" t="s">
        <v>131</v>
      </c>
    </row>
    <row r="2" ht="17.25" customHeight="1">
      <c r="E2" s="81" t="s">
        <v>144</v>
      </c>
    </row>
    <row r="3" spans="1:2" ht="17.25" customHeight="1">
      <c r="A3" s="12" t="s">
        <v>8</v>
      </c>
      <c r="B3" s="12" t="s">
        <v>145</v>
      </c>
    </row>
    <row r="4" ht="17.25" customHeight="1"/>
    <row r="5" spans="1:5" ht="17.25" customHeight="1">
      <c r="A5" s="101" t="s">
        <v>13</v>
      </c>
      <c r="B5" s="102"/>
      <c r="C5" s="102"/>
      <c r="D5" s="102"/>
      <c r="E5" s="102"/>
    </row>
    <row r="6" spans="1:5" ht="17.25" customHeight="1">
      <c r="A6" s="59" t="s">
        <v>12</v>
      </c>
      <c r="B6" s="60"/>
      <c r="C6" s="24"/>
      <c r="D6" s="24"/>
      <c r="E6" s="24"/>
    </row>
    <row r="7" spans="1:5" ht="17.25" customHeight="1">
      <c r="A7" s="22" t="s">
        <v>9</v>
      </c>
      <c r="B7" s="23"/>
      <c r="C7" s="24"/>
      <c r="D7" s="24"/>
      <c r="E7" s="24"/>
    </row>
    <row r="8" spans="1:5" ht="17.25" customHeight="1">
      <c r="A8" s="22" t="s">
        <v>10</v>
      </c>
      <c r="B8" s="23">
        <v>80000</v>
      </c>
      <c r="C8" s="24"/>
      <c r="D8" s="24"/>
      <c r="E8" s="24"/>
    </row>
    <row r="9" spans="1:5" ht="17.25" customHeight="1">
      <c r="A9" s="42" t="s">
        <v>11</v>
      </c>
      <c r="B9" s="61"/>
      <c r="C9" s="24"/>
      <c r="D9" s="24"/>
      <c r="E9" s="24"/>
    </row>
    <row r="10" spans="1:5" ht="17.25" customHeight="1">
      <c r="A10" s="62" t="s">
        <v>31</v>
      </c>
      <c r="B10" s="63">
        <v>80000</v>
      </c>
      <c r="C10" s="24"/>
      <c r="D10" s="24"/>
      <c r="E10" s="24"/>
    </row>
    <row r="11" spans="1:5" ht="17.25" customHeight="1" thickBot="1">
      <c r="A11" s="28"/>
      <c r="B11" s="29"/>
      <c r="C11" s="29"/>
      <c r="D11" s="29"/>
      <c r="E11" s="29"/>
    </row>
    <row r="12" spans="1:5" ht="17.25" customHeight="1" thickTop="1">
      <c r="A12" s="103" t="s">
        <v>132</v>
      </c>
      <c r="B12" s="104"/>
      <c r="C12" s="104"/>
      <c r="D12" s="104"/>
      <c r="E12" s="104"/>
    </row>
    <row r="13" spans="1:5" ht="17.25" customHeight="1">
      <c r="A13" s="40" t="s">
        <v>12</v>
      </c>
      <c r="B13" s="32" t="s">
        <v>133</v>
      </c>
      <c r="C13" s="32" t="s">
        <v>177</v>
      </c>
      <c r="D13" s="32" t="s">
        <v>178</v>
      </c>
      <c r="E13" s="32" t="s">
        <v>134</v>
      </c>
    </row>
    <row r="14" spans="1:5" ht="17.25" customHeight="1">
      <c r="A14" s="64" t="s">
        <v>135</v>
      </c>
      <c r="B14" s="34">
        <v>10000</v>
      </c>
      <c r="C14" s="34"/>
      <c r="D14" s="34">
        <v>15000</v>
      </c>
      <c r="E14" s="34"/>
    </row>
    <row r="15" spans="1:5" ht="17.25" customHeight="1">
      <c r="A15" s="22" t="s">
        <v>136</v>
      </c>
      <c r="B15" s="37">
        <v>10000</v>
      </c>
      <c r="C15" s="37">
        <v>10000</v>
      </c>
      <c r="D15" s="37">
        <v>20000</v>
      </c>
      <c r="E15" s="37"/>
    </row>
    <row r="16" spans="1:5" ht="17.25" customHeight="1">
      <c r="A16" s="22" t="s">
        <v>137</v>
      </c>
      <c r="B16" s="37"/>
      <c r="C16" s="37"/>
      <c r="D16" s="37"/>
      <c r="E16" s="37"/>
    </row>
    <row r="17" spans="1:5" ht="17.25" customHeight="1">
      <c r="A17" s="22" t="s">
        <v>138</v>
      </c>
      <c r="B17" s="37"/>
      <c r="C17" s="37"/>
      <c r="D17" s="37"/>
      <c r="E17" s="37"/>
    </row>
    <row r="18" spans="1:5" ht="17.25" customHeight="1">
      <c r="A18" s="22" t="s">
        <v>139</v>
      </c>
      <c r="B18" s="37"/>
      <c r="C18" s="37"/>
      <c r="D18" s="37"/>
      <c r="E18" s="37"/>
    </row>
    <row r="19" spans="1:5" ht="17.25" customHeight="1">
      <c r="A19" s="22" t="s">
        <v>140</v>
      </c>
      <c r="B19" s="37">
        <v>2000</v>
      </c>
      <c r="C19" s="37">
        <v>2000</v>
      </c>
      <c r="D19" s="37">
        <v>2000</v>
      </c>
      <c r="E19" s="37"/>
    </row>
    <row r="20" spans="1:5" ht="17.25" customHeight="1">
      <c r="A20" s="22" t="s">
        <v>141</v>
      </c>
      <c r="B20" s="37">
        <v>3000</v>
      </c>
      <c r="C20" s="37">
        <v>3000</v>
      </c>
      <c r="D20" s="37">
        <v>3000</v>
      </c>
      <c r="E20" s="37"/>
    </row>
    <row r="21" spans="1:5" ht="17.25" customHeight="1">
      <c r="A21" s="26"/>
      <c r="B21" s="65"/>
      <c r="C21" s="65"/>
      <c r="D21" s="65"/>
      <c r="E21" s="65"/>
    </row>
    <row r="22" spans="1:5" ht="17.25" customHeight="1">
      <c r="A22" s="40" t="s">
        <v>142</v>
      </c>
      <c r="B22" s="41">
        <f>SUM(B14:B21)</f>
        <v>25000</v>
      </c>
      <c r="C22" s="41">
        <f>SUM(C14:C21)</f>
        <v>15000</v>
      </c>
      <c r="D22" s="41">
        <f>SUM(D14:D21)</f>
        <v>40000</v>
      </c>
      <c r="E22" s="41"/>
    </row>
    <row r="23" spans="1:5" ht="17.25" customHeight="1">
      <c r="A23" s="26" t="s">
        <v>11</v>
      </c>
      <c r="B23" s="65"/>
      <c r="C23" s="65"/>
      <c r="D23" s="65"/>
      <c r="E23" s="65"/>
    </row>
    <row r="24" spans="1:5" ht="17.25" customHeight="1" thickBot="1">
      <c r="A24" s="66" t="s">
        <v>143</v>
      </c>
      <c r="B24" s="67">
        <f>B22+B23</f>
        <v>25000</v>
      </c>
      <c r="C24" s="67">
        <f>C22+C23</f>
        <v>15000</v>
      </c>
      <c r="D24" s="67">
        <f>D22+D23</f>
        <v>40000</v>
      </c>
      <c r="E24" s="67">
        <f>B24+C24+D24</f>
        <v>80000</v>
      </c>
    </row>
    <row r="25" ht="14.25" thickTop="1"/>
  </sheetData>
  <sheetProtection/>
  <mergeCells count="2">
    <mergeCell ref="A5:E5"/>
    <mergeCell ref="A12:E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5"/>
  <sheetViews>
    <sheetView zoomScalePageLayoutView="0" workbookViewId="0" topLeftCell="A13">
      <selection activeCell="D46" sqref="D46"/>
    </sheetView>
  </sheetViews>
  <sheetFormatPr defaultColWidth="9.00390625" defaultRowHeight="13.5"/>
  <cols>
    <col min="1" max="1" width="18.25390625" style="1" customWidth="1"/>
    <col min="2" max="2" width="15.375" style="1" customWidth="1"/>
    <col min="3" max="3" width="9.375" style="1" customWidth="1"/>
    <col min="4" max="16384" width="9.00390625" style="1" customWidth="1"/>
  </cols>
  <sheetData>
    <row r="1" ht="19.5" customHeight="1">
      <c r="C1" s="73" t="s">
        <v>28</v>
      </c>
    </row>
    <row r="2" ht="19.5" customHeight="1">
      <c r="G2" s="1" t="s">
        <v>179</v>
      </c>
    </row>
    <row r="3" spans="1:8" ht="19.5" customHeight="1">
      <c r="A3" s="2" t="s">
        <v>0</v>
      </c>
      <c r="B3" s="3" t="s">
        <v>22</v>
      </c>
      <c r="C3" s="4"/>
      <c r="D3" s="4"/>
      <c r="E3" s="4"/>
      <c r="F3" s="4"/>
      <c r="G3" s="4"/>
      <c r="H3" s="5"/>
    </row>
    <row r="4" spans="1:8" ht="19.5" customHeight="1">
      <c r="A4" s="2" t="s">
        <v>1</v>
      </c>
      <c r="B4" s="2" t="s">
        <v>20</v>
      </c>
      <c r="C4" s="2" t="s">
        <v>23</v>
      </c>
      <c r="D4" s="2" t="s">
        <v>6</v>
      </c>
      <c r="E4" s="3" t="s">
        <v>147</v>
      </c>
      <c r="F4" s="4"/>
      <c r="G4" s="4"/>
      <c r="H4" s="5"/>
    </row>
    <row r="5" spans="1:8" ht="19.5" customHeight="1">
      <c r="A5" s="2" t="s">
        <v>2</v>
      </c>
      <c r="B5" s="3" t="s">
        <v>3</v>
      </c>
      <c r="C5" s="5"/>
      <c r="D5" s="3" t="s">
        <v>7</v>
      </c>
      <c r="E5" s="5"/>
      <c r="F5" s="3"/>
      <c r="G5" s="4"/>
      <c r="H5" s="5"/>
    </row>
    <row r="6" spans="1:8" ht="19.5" customHeight="1">
      <c r="A6" s="6" t="s">
        <v>4</v>
      </c>
      <c r="B6" s="2"/>
      <c r="C6" s="2"/>
      <c r="D6" s="2"/>
      <c r="E6" s="2"/>
      <c r="F6" s="2"/>
      <c r="G6" s="11"/>
      <c r="H6" s="76"/>
    </row>
    <row r="7" spans="1:8" ht="19.5" customHeight="1">
      <c r="A7" s="7"/>
      <c r="B7" s="2"/>
      <c r="C7" s="2"/>
      <c r="D7" s="2"/>
      <c r="E7" s="2"/>
      <c r="F7" s="2"/>
      <c r="G7" s="11"/>
      <c r="H7" s="76"/>
    </row>
    <row r="8" spans="1:8" ht="19.5" customHeight="1">
      <c r="A8" s="6" t="s">
        <v>14</v>
      </c>
      <c r="B8" s="2"/>
      <c r="C8" s="105"/>
      <c r="D8" s="87"/>
      <c r="E8" s="87"/>
      <c r="F8" s="87"/>
      <c r="G8" s="87"/>
      <c r="H8" s="88"/>
    </row>
    <row r="9" spans="1:8" ht="19.5" customHeight="1">
      <c r="A9" s="8" t="s">
        <v>17</v>
      </c>
      <c r="B9" s="2"/>
      <c r="C9" s="105"/>
      <c r="D9" s="87"/>
      <c r="E9" s="87"/>
      <c r="F9" s="87"/>
      <c r="G9" s="87"/>
      <c r="H9" s="88"/>
    </row>
    <row r="10" spans="1:8" ht="19.5" customHeight="1">
      <c r="A10" s="8" t="s">
        <v>18</v>
      </c>
      <c r="B10" s="2"/>
      <c r="C10" s="105"/>
      <c r="D10" s="87"/>
      <c r="E10" s="87"/>
      <c r="F10" s="87"/>
      <c r="G10" s="87"/>
      <c r="H10" s="88"/>
    </row>
    <row r="11" spans="1:8" ht="19.5" customHeight="1">
      <c r="A11" s="8" t="s">
        <v>19</v>
      </c>
      <c r="B11" s="2"/>
      <c r="C11" s="105"/>
      <c r="D11" s="87"/>
      <c r="E11" s="87"/>
      <c r="F11" s="87"/>
      <c r="G11" s="87"/>
      <c r="H11" s="88"/>
    </row>
    <row r="12" spans="1:8" ht="19.5" customHeight="1">
      <c r="A12" s="8"/>
      <c r="B12" s="2"/>
      <c r="C12" s="3"/>
      <c r="D12" s="4"/>
      <c r="E12" s="4"/>
      <c r="F12" s="4"/>
      <c r="G12" s="4"/>
      <c r="H12" s="5"/>
    </row>
    <row r="13" spans="1:8" ht="19.5" customHeight="1">
      <c r="A13" s="7"/>
      <c r="B13" s="2"/>
      <c r="C13" s="3"/>
      <c r="D13" s="4"/>
      <c r="E13" s="4"/>
      <c r="F13" s="4"/>
      <c r="G13" s="4"/>
      <c r="H13" s="5"/>
    </row>
    <row r="14" spans="1:8" ht="19.5" customHeight="1">
      <c r="A14" s="6" t="s">
        <v>21</v>
      </c>
      <c r="B14" s="106"/>
      <c r="C14" s="93"/>
      <c r="D14" s="93"/>
      <c r="E14" s="93"/>
      <c r="F14" s="93"/>
      <c r="G14" s="93"/>
      <c r="H14" s="94"/>
    </row>
    <row r="15" spans="1:8" ht="19.5" customHeight="1">
      <c r="A15" s="8" t="s">
        <v>15</v>
      </c>
      <c r="B15" s="107"/>
      <c r="C15" s="84"/>
      <c r="D15" s="84"/>
      <c r="E15" s="84"/>
      <c r="F15" s="84"/>
      <c r="G15" s="84"/>
      <c r="H15" s="85"/>
    </row>
    <row r="16" spans="1:8" ht="19.5" customHeight="1">
      <c r="A16" s="2" t="s">
        <v>5</v>
      </c>
      <c r="B16" s="9" t="s">
        <v>180</v>
      </c>
      <c r="C16" s="9" t="s">
        <v>16</v>
      </c>
      <c r="D16" s="9"/>
      <c r="E16" s="9"/>
      <c r="F16" s="9"/>
      <c r="G16" s="9"/>
      <c r="H16" s="10"/>
    </row>
    <row r="17" spans="1:8" ht="15" customHeight="1">
      <c r="A17" s="11"/>
      <c r="B17" s="11"/>
      <c r="C17" s="11"/>
      <c r="D17" s="11"/>
      <c r="E17" s="11"/>
      <c r="F17" s="11"/>
      <c r="G17" s="11"/>
      <c r="H17" s="12"/>
    </row>
    <row r="18" spans="1:8" ht="15" customHeight="1">
      <c r="A18" s="13" t="s">
        <v>27</v>
      </c>
      <c r="B18" s="58" t="s">
        <v>181</v>
      </c>
      <c r="H18" s="12" t="s">
        <v>33</v>
      </c>
    </row>
    <row r="19" spans="1:8" ht="15" customHeight="1">
      <c r="A19" s="1" t="s">
        <v>26</v>
      </c>
      <c r="B19" s="14" t="s">
        <v>182</v>
      </c>
      <c r="H19" s="15" t="s">
        <v>34</v>
      </c>
    </row>
    <row r="20" spans="1:2" ht="15" customHeight="1">
      <c r="A20" s="1" t="s">
        <v>36</v>
      </c>
      <c r="B20" s="1" t="s">
        <v>183</v>
      </c>
    </row>
    <row r="21" spans="1:2" ht="15" customHeight="1">
      <c r="A21" s="1" t="s">
        <v>25</v>
      </c>
      <c r="B21" s="1" t="s">
        <v>184</v>
      </c>
    </row>
    <row r="22" ht="15" customHeight="1">
      <c r="C22" s="1" t="s">
        <v>185</v>
      </c>
    </row>
    <row r="23" spans="1:2" ht="15" customHeight="1">
      <c r="A23" s="1" t="s">
        <v>186</v>
      </c>
      <c r="B23" s="1" t="s">
        <v>187</v>
      </c>
    </row>
    <row r="24" ht="15" customHeight="1">
      <c r="C24" s="1" t="s">
        <v>188</v>
      </c>
    </row>
    <row r="25" spans="1:2" ht="15" customHeight="1">
      <c r="A25" s="1" t="s">
        <v>189</v>
      </c>
      <c r="B25" s="1" t="s">
        <v>190</v>
      </c>
    </row>
    <row r="26" ht="15" customHeight="1">
      <c r="C26" s="1" t="s">
        <v>191</v>
      </c>
    </row>
    <row r="27" spans="1:2" ht="15" customHeight="1">
      <c r="A27" s="1" t="s">
        <v>192</v>
      </c>
      <c r="B27" s="1" t="s">
        <v>193</v>
      </c>
    </row>
    <row r="28" ht="15" customHeight="1">
      <c r="C28" s="1" t="s">
        <v>194</v>
      </c>
    </row>
    <row r="29" spans="1:2" ht="15" customHeight="1">
      <c r="A29" s="1" t="s">
        <v>195</v>
      </c>
      <c r="B29" s="1" t="s">
        <v>196</v>
      </c>
    </row>
    <row r="30" ht="15" customHeight="1"/>
    <row r="31" ht="15" customHeight="1"/>
    <row r="32" spans="1:2" ht="15" customHeight="1">
      <c r="A32" s="68" t="s">
        <v>35</v>
      </c>
      <c r="B32" s="1" t="s">
        <v>197</v>
      </c>
    </row>
    <row r="33" spans="1:2" ht="15" customHeight="1">
      <c r="A33" s="1" t="s">
        <v>26</v>
      </c>
      <c r="B33" s="14" t="s">
        <v>198</v>
      </c>
    </row>
    <row r="34" spans="1:2" ht="15" customHeight="1">
      <c r="A34" s="1" t="s">
        <v>199</v>
      </c>
      <c r="B34" s="1" t="s">
        <v>200</v>
      </c>
    </row>
    <row r="35" spans="1:2" ht="15" customHeight="1">
      <c r="A35" s="1" t="s">
        <v>24</v>
      </c>
      <c r="B35" s="1" t="s">
        <v>201</v>
      </c>
    </row>
    <row r="36" spans="1:2" ht="15" customHeight="1">
      <c r="A36" s="1" t="s">
        <v>25</v>
      </c>
      <c r="B36" s="1" t="s">
        <v>202</v>
      </c>
    </row>
    <row r="37" ht="15" customHeight="1">
      <c r="C37" s="1" t="s">
        <v>203</v>
      </c>
    </row>
    <row r="38" spans="1:2" ht="15" customHeight="1">
      <c r="A38" s="1" t="s">
        <v>186</v>
      </c>
      <c r="B38" s="1" t="s">
        <v>204</v>
      </c>
    </row>
    <row r="39" ht="15" customHeight="1">
      <c r="C39" s="1" t="s">
        <v>205</v>
      </c>
    </row>
    <row r="40" spans="1:2" ht="15" customHeight="1">
      <c r="A40" s="1" t="s">
        <v>189</v>
      </c>
      <c r="B40" s="1" t="s">
        <v>206</v>
      </c>
    </row>
    <row r="41" ht="15" customHeight="1">
      <c r="C41" s="1" t="s">
        <v>207</v>
      </c>
    </row>
    <row r="42" spans="1:2" ht="15" customHeight="1">
      <c r="A42" s="1" t="s">
        <v>192</v>
      </c>
      <c r="B42" s="1" t="s">
        <v>146</v>
      </c>
    </row>
    <row r="43" ht="15" customHeight="1">
      <c r="C43" s="1" t="s">
        <v>208</v>
      </c>
    </row>
    <row r="44" ht="15" customHeight="1">
      <c r="A44" s="1" t="s">
        <v>209</v>
      </c>
    </row>
    <row r="45" spans="2:3" ht="15" customHeight="1">
      <c r="B45" s="82" t="s">
        <v>210</v>
      </c>
      <c r="C45" s="83" t="s">
        <v>211</v>
      </c>
    </row>
    <row r="46" ht="15" customHeight="1"/>
  </sheetData>
  <sheetProtection/>
  <mergeCells count="5">
    <mergeCell ref="C11:H11"/>
    <mergeCell ref="B14:H15"/>
    <mergeCell ref="C8:H8"/>
    <mergeCell ref="C9:H9"/>
    <mergeCell ref="C10:H10"/>
  </mergeCells>
  <printOptions/>
  <pageMargins left="0.7874015748031497" right="0.7874015748031497" top="0.984251968503937" bottom="0.52" header="0.5118110236220472" footer="0.5118110236220472"/>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1">
      <selection activeCell="C26" sqref="C26"/>
    </sheetView>
  </sheetViews>
  <sheetFormatPr defaultColWidth="9.00390625" defaultRowHeight="13.5"/>
  <cols>
    <col min="1" max="1" width="24.00390625" style="12" customWidth="1"/>
    <col min="2" max="3" width="14.125" style="12" customWidth="1"/>
    <col min="4" max="6" width="13.50390625" style="12" customWidth="1"/>
    <col min="7" max="16384" width="9.00390625" style="12" customWidth="1"/>
  </cols>
  <sheetData>
    <row r="1" spans="1:6" ht="18.75" customHeight="1">
      <c r="A1" s="111" t="s">
        <v>212</v>
      </c>
      <c r="B1" s="111"/>
      <c r="C1" s="111"/>
      <c r="D1" s="111"/>
      <c r="E1" s="111"/>
      <c r="F1" s="111"/>
    </row>
    <row r="2" spans="4:6" ht="18.75" customHeight="1">
      <c r="D2" s="110" t="s">
        <v>213</v>
      </c>
      <c r="E2" s="110"/>
      <c r="F2" s="110"/>
    </row>
    <row r="3" spans="1:2" ht="18.75" customHeight="1">
      <c r="A3" s="12" t="s">
        <v>8</v>
      </c>
      <c r="B3" s="12">
        <v>2009</v>
      </c>
    </row>
    <row r="4" ht="18.75" customHeight="1"/>
    <row r="5" spans="1:6" ht="18.75" customHeight="1">
      <c r="A5" s="101" t="s">
        <v>13</v>
      </c>
      <c r="B5" s="102"/>
      <c r="C5" s="102"/>
      <c r="D5" s="102"/>
      <c r="E5" s="102"/>
      <c r="F5" s="108"/>
    </row>
    <row r="6" spans="1:6" ht="18.75" customHeight="1">
      <c r="A6" s="18" t="s">
        <v>12</v>
      </c>
      <c r="B6" s="19"/>
      <c r="C6" s="20"/>
      <c r="D6" s="20"/>
      <c r="E6" s="20"/>
      <c r="F6" s="21"/>
    </row>
    <row r="7" spans="1:6" ht="18.75" customHeight="1">
      <c r="A7" s="22" t="s">
        <v>9</v>
      </c>
      <c r="B7" s="23"/>
      <c r="C7" s="24"/>
      <c r="D7" s="24"/>
      <c r="E7" s="24"/>
      <c r="F7" s="25"/>
    </row>
    <row r="8" spans="1:6" ht="18.75" customHeight="1">
      <c r="A8" s="22" t="s">
        <v>10</v>
      </c>
      <c r="B8" s="23">
        <v>80000</v>
      </c>
      <c r="C8" s="24"/>
      <c r="D8" s="24"/>
      <c r="E8" s="24"/>
      <c r="F8" s="25"/>
    </row>
    <row r="9" spans="1:6" ht="18.75" customHeight="1">
      <c r="A9" s="26" t="s">
        <v>11</v>
      </c>
      <c r="B9" s="27"/>
      <c r="C9" s="24"/>
      <c r="D9" s="24"/>
      <c r="E9" s="24"/>
      <c r="F9" s="25"/>
    </row>
    <row r="10" spans="1:6" ht="18.75" customHeight="1">
      <c r="A10" s="40" t="s">
        <v>31</v>
      </c>
      <c r="B10" s="39">
        <v>80000</v>
      </c>
      <c r="C10" s="24"/>
      <c r="D10" s="24"/>
      <c r="E10" s="24"/>
      <c r="F10" s="25"/>
    </row>
    <row r="11" spans="1:6" ht="18.75" customHeight="1" thickBot="1">
      <c r="A11" s="28"/>
      <c r="B11" s="29"/>
      <c r="C11" s="29"/>
      <c r="D11" s="29"/>
      <c r="E11" s="29"/>
      <c r="F11" s="30"/>
    </row>
    <row r="12" spans="1:6" ht="18.75" customHeight="1" thickTop="1">
      <c r="A12" s="103" t="s">
        <v>30</v>
      </c>
      <c r="B12" s="104"/>
      <c r="C12" s="104"/>
      <c r="D12" s="104"/>
      <c r="E12" s="104"/>
      <c r="F12" s="109"/>
    </row>
    <row r="13" spans="1:6" ht="18.75" customHeight="1">
      <c r="A13" s="31" t="s">
        <v>150</v>
      </c>
      <c r="B13" s="32" t="s">
        <v>149</v>
      </c>
      <c r="C13" s="69"/>
      <c r="D13" s="70"/>
      <c r="E13" s="70"/>
      <c r="F13" s="77"/>
    </row>
    <row r="14" spans="1:6" ht="18.75" customHeight="1">
      <c r="A14" s="33" t="s">
        <v>214</v>
      </c>
      <c r="B14" s="34">
        <v>20000</v>
      </c>
      <c r="C14" s="34"/>
      <c r="D14" s="34"/>
      <c r="E14" s="35"/>
      <c r="F14" s="36"/>
    </row>
    <row r="15" spans="1:6" ht="18.75" customHeight="1">
      <c r="A15" s="33" t="s">
        <v>215</v>
      </c>
      <c r="B15" s="34">
        <v>20580</v>
      </c>
      <c r="C15" s="24"/>
      <c r="D15" s="34"/>
      <c r="E15" s="35"/>
      <c r="F15" s="36"/>
    </row>
    <row r="16" spans="1:6" ht="18.75" customHeight="1">
      <c r="A16" s="33" t="s">
        <v>216</v>
      </c>
      <c r="B16" s="35">
        <v>33400</v>
      </c>
      <c r="C16" s="34"/>
      <c r="D16" s="34"/>
      <c r="E16" s="24"/>
      <c r="F16" s="36"/>
    </row>
    <row r="17" spans="1:6" ht="18.75" customHeight="1">
      <c r="A17" s="33" t="s">
        <v>217</v>
      </c>
      <c r="B17" s="38">
        <v>20000</v>
      </c>
      <c r="C17" s="37"/>
      <c r="D17" s="37"/>
      <c r="E17" s="24"/>
      <c r="F17" s="23"/>
    </row>
    <row r="18" spans="1:6" ht="13.5">
      <c r="A18" s="71" t="s">
        <v>32</v>
      </c>
      <c r="B18" s="72">
        <f>SUM(B14:B17)</f>
        <v>93980</v>
      </c>
      <c r="C18" s="24"/>
      <c r="D18" s="24"/>
      <c r="E18" s="24"/>
      <c r="F18" s="25"/>
    </row>
    <row r="19" spans="1:6" ht="13.5">
      <c r="A19" s="71" t="s">
        <v>148</v>
      </c>
      <c r="B19" s="72">
        <f>B10-B18</f>
        <v>-13980</v>
      </c>
      <c r="C19" s="78"/>
      <c r="D19" s="78"/>
      <c r="E19" s="78"/>
      <c r="F19" s="79"/>
    </row>
  </sheetData>
  <sheetProtection/>
  <mergeCells count="4">
    <mergeCell ref="A5:F5"/>
    <mergeCell ref="A12:F12"/>
    <mergeCell ref="D2:F2"/>
    <mergeCell ref="A1:F1"/>
  </mergeCells>
  <printOptions/>
  <pageMargins left="0.75" right="0.29"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Nagoya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Tadao Kawai</dc:creator>
  <cp:keywords/>
  <dc:description/>
  <cp:lastModifiedBy>川合忠雄</cp:lastModifiedBy>
  <cp:lastPrinted>2010-04-09T05:45:42Z</cp:lastPrinted>
  <dcterms:created xsi:type="dcterms:W3CDTF">2007-02-01T15:30:03Z</dcterms:created>
  <dcterms:modified xsi:type="dcterms:W3CDTF">2011-04-29T07:26:45Z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